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'Sheet1'!$A$1:$Q$54</definedName>
    <definedName name="Excel_BuiltIn_Print_Area" localSheetId="0">'Sheet1'!$A$1:$P$53</definedName>
  </definedNames>
  <calcPr fullCalcOnLoad="1"/>
</workbook>
</file>

<file path=xl/sharedStrings.xml><?xml version="1.0" encoding="utf-8"?>
<sst xmlns="http://schemas.openxmlformats.org/spreadsheetml/2006/main" count="49" uniqueCount="47">
  <si>
    <t>HITCHIN  U3A</t>
  </si>
  <si>
    <t>Registered  Charity  Number  1065085</t>
  </si>
  <si>
    <t>RECEIPTS AND PAYMENTS ACCOUNT</t>
  </si>
  <si>
    <t>FOR THE YEAR ENDED 31 DECEMBER 2022</t>
  </si>
  <si>
    <t>2022</t>
  </si>
  <si>
    <t>Receipts</t>
  </si>
  <si>
    <t>Subscriptions + visitors</t>
  </si>
  <si>
    <t>Subscriptions in Advance</t>
  </si>
  <si>
    <t>Donation of stamps and extra subs</t>
  </si>
  <si>
    <t>HMRC Gift Aid refund</t>
  </si>
  <si>
    <t>Bank Interest</t>
  </si>
  <si>
    <t xml:space="preserve">Afternoon Tea </t>
  </si>
  <si>
    <t>3.18 profit</t>
  </si>
  <si>
    <t xml:space="preserve">Curry and Quiz </t>
  </si>
  <si>
    <t>£62.90 profit</t>
  </si>
  <si>
    <t>Herts Network share of funds</t>
  </si>
  <si>
    <t xml:space="preserve">Rosemary Kay Donations </t>
  </si>
  <si>
    <t>Left £175.18</t>
  </si>
  <si>
    <t>Earmarked for future French Group</t>
  </si>
  <si>
    <t>Sale of Christmas Decorations</t>
  </si>
  <si>
    <t>Theatre Trips</t>
  </si>
  <si>
    <t>Waitrose Flower Bed</t>
  </si>
  <si>
    <t>Total receipts</t>
  </si>
  <si>
    <t>Payments</t>
  </si>
  <si>
    <t>Third Age Trust, Beacon, Herts Network</t>
  </si>
  <si>
    <t>Room hire</t>
  </si>
  <si>
    <t>Speakers</t>
  </si>
  <si>
    <t>Third Age Matters direct delivery</t>
  </si>
  <si>
    <t>Printing,postage,stationery</t>
  </si>
  <si>
    <t>Milk, Tea, Biscuits and catering</t>
  </si>
  <si>
    <t>Banners, zoom, xmas decorations</t>
  </si>
  <si>
    <t>U3A Day</t>
  </si>
  <si>
    <t xml:space="preserve">Waitrose Flower Bed  </t>
  </si>
  <si>
    <t>Misc Thank yous</t>
  </si>
  <si>
    <t>Misc camera and projector  Equipment</t>
  </si>
  <si>
    <t>Zoom Licence</t>
  </si>
  <si>
    <t>Afternoon Tea</t>
  </si>
  <si>
    <t>£3.18 profit</t>
  </si>
  <si>
    <t>Curry and Quiz</t>
  </si>
  <si>
    <t>£1 left</t>
  </si>
  <si>
    <t>Rosemary Kay</t>
  </si>
  <si>
    <t>Total</t>
  </si>
  <si>
    <t>NET RECEIPTS</t>
  </si>
  <si>
    <t>Cash Balance at 1 January</t>
  </si>
  <si>
    <t>Cash Balance at 31 December</t>
  </si>
  <si>
    <t>check net receipts</t>
  </si>
  <si>
    <t>difference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</si>
</sst>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"/>
    <numFmt numFmtId="166" formatCode="\£#,##0.00"/>
    <numFmt numFmtId="167" formatCode="[$£-809]#,##0.00;[RED]\-[$£-809]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center"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workbookViewId="0" topLeftCell="A1">
      <selection activeCell="Q54" sqref="Q54"/>
    </sheetView>
  </sheetViews>
  <sheetFormatPr defaultColWidth="9.140625" defaultRowHeight="15"/>
  <cols>
    <col min="1" max="4" width="8.421875" style="0" customWidth="1"/>
    <col min="5" max="5" width="14.421875" style="0" customWidth="1"/>
    <col min="6" max="6" width="14.421875" style="1" customWidth="1"/>
    <col min="7" max="7" width="14.421875" style="0" customWidth="1"/>
    <col min="8" max="15" width="8.7109375" style="0" hidden="1" customWidth="1"/>
    <col min="16" max="16384" width="8.421875" style="0" customWidth="1"/>
  </cols>
  <sheetData>
    <row r="1" spans="1:15" ht="21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.75">
      <c r="A4" s="5" t="s">
        <v>2</v>
      </c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</row>
    <row r="5" spans="1:15" ht="21.7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1.75">
      <c r="A6" s="8"/>
      <c r="B6" s="9"/>
      <c r="C6" s="9"/>
      <c r="D6" s="9"/>
      <c r="E6" s="9"/>
      <c r="F6" s="10"/>
      <c r="G6" s="9"/>
      <c r="H6" s="9"/>
      <c r="I6" s="9"/>
      <c r="J6" s="9"/>
      <c r="K6" s="9"/>
      <c r="L6" s="9"/>
      <c r="M6" s="9"/>
      <c r="N6" s="11"/>
      <c r="O6" s="9"/>
    </row>
    <row r="7" spans="1:15" ht="21.75">
      <c r="A7" s="8"/>
      <c r="B7" s="9"/>
      <c r="C7" s="9"/>
      <c r="D7" s="9"/>
      <c r="E7" s="9"/>
      <c r="F7" s="12" t="s">
        <v>4</v>
      </c>
      <c r="G7" s="8">
        <v>2021</v>
      </c>
      <c r="H7" s="8"/>
      <c r="I7" s="8"/>
      <c r="J7" s="9"/>
      <c r="K7" s="9"/>
      <c r="L7" s="9"/>
      <c r="M7" s="9"/>
      <c r="N7" s="8"/>
      <c r="O7" s="9"/>
    </row>
    <row r="8" spans="1:2" ht="15.75">
      <c r="A8" s="13" t="s">
        <v>5</v>
      </c>
      <c r="B8" s="13"/>
    </row>
    <row r="9" spans="2:14" ht="15.75">
      <c r="B9" t="s">
        <v>6</v>
      </c>
      <c r="F9" s="14">
        <v>1723</v>
      </c>
      <c r="G9" s="15">
        <v>1116.5</v>
      </c>
      <c r="H9" s="16"/>
      <c r="I9" s="16"/>
      <c r="N9" s="16"/>
    </row>
    <row r="10" spans="2:14" ht="15.75">
      <c r="B10" t="s">
        <v>7</v>
      </c>
      <c r="F10" s="15">
        <v>3089.5</v>
      </c>
      <c r="G10" s="15">
        <v>2105</v>
      </c>
      <c r="H10" s="16"/>
      <c r="I10" s="16"/>
      <c r="N10" s="16"/>
    </row>
    <row r="11" spans="2:14" ht="15.75">
      <c r="B11" t="s">
        <v>8</v>
      </c>
      <c r="F11" s="15">
        <v>30.4</v>
      </c>
      <c r="G11" s="15">
        <v>0</v>
      </c>
      <c r="H11" s="16"/>
      <c r="I11" s="16"/>
      <c r="N11" s="16"/>
    </row>
    <row r="12" spans="2:14" ht="15.75">
      <c r="B12" t="s">
        <v>9</v>
      </c>
      <c r="F12" s="15">
        <v>523.63</v>
      </c>
      <c r="G12" s="15">
        <v>466.21</v>
      </c>
      <c r="H12" s="16"/>
      <c r="I12" s="16"/>
      <c r="N12" s="16"/>
    </row>
    <row r="13" spans="2:14" ht="15.75">
      <c r="B13" t="s">
        <v>10</v>
      </c>
      <c r="F13" s="15">
        <v>9.03</v>
      </c>
      <c r="G13" s="15">
        <v>0.94</v>
      </c>
      <c r="H13" s="16"/>
      <c r="I13" s="16"/>
      <c r="N13" s="16"/>
    </row>
    <row r="14" spans="2:16" ht="15.75">
      <c r="B14" t="s">
        <v>11</v>
      </c>
      <c r="F14" s="15">
        <v>620</v>
      </c>
      <c r="G14" s="15">
        <v>0</v>
      </c>
      <c r="H14" s="16"/>
      <c r="I14" s="16"/>
      <c r="N14" s="16"/>
      <c r="P14" t="s">
        <v>12</v>
      </c>
    </row>
    <row r="15" spans="2:16" ht="15.75">
      <c r="B15" t="s">
        <v>13</v>
      </c>
      <c r="F15" s="15">
        <v>349</v>
      </c>
      <c r="G15" s="15">
        <v>0</v>
      </c>
      <c r="H15" s="16"/>
      <c r="I15" s="16"/>
      <c r="N15" s="16"/>
      <c r="P15" t="s">
        <v>14</v>
      </c>
    </row>
    <row r="16" spans="2:14" ht="15.75">
      <c r="B16" t="s">
        <v>15</v>
      </c>
      <c r="F16" s="15">
        <v>86.75</v>
      </c>
      <c r="G16" s="15">
        <v>0</v>
      </c>
      <c r="H16" s="16"/>
      <c r="I16" s="16"/>
      <c r="N16" s="16"/>
    </row>
    <row r="17" spans="2:16" ht="15.75">
      <c r="B17" t="s">
        <v>16</v>
      </c>
      <c r="F17" s="15">
        <v>355</v>
      </c>
      <c r="G17" s="15">
        <v>350</v>
      </c>
      <c r="H17" s="16"/>
      <c r="I17" s="16"/>
      <c r="P17" t="s">
        <v>17</v>
      </c>
    </row>
    <row r="18" spans="2:9" ht="15.75">
      <c r="B18" t="s">
        <v>18</v>
      </c>
      <c r="F18" s="15">
        <v>0</v>
      </c>
      <c r="G18" s="15">
        <v>41</v>
      </c>
      <c r="H18" s="16"/>
      <c r="I18" s="16"/>
    </row>
    <row r="19" spans="2:9" ht="15.75">
      <c r="B19" t="s">
        <v>19</v>
      </c>
      <c r="F19" s="15">
        <v>0</v>
      </c>
      <c r="G19" s="15">
        <v>12</v>
      </c>
      <c r="H19" s="16"/>
      <c r="I19" s="16"/>
    </row>
    <row r="20" spans="2:9" ht="15.75">
      <c r="B20" t="s">
        <v>20</v>
      </c>
      <c r="F20" s="15">
        <v>4361</v>
      </c>
      <c r="G20" s="14">
        <v>0</v>
      </c>
      <c r="H20" s="16"/>
      <c r="I20" s="16"/>
    </row>
    <row r="21" spans="2:9" ht="15.75">
      <c r="B21" t="s">
        <v>21</v>
      </c>
      <c r="F21" s="15">
        <v>50</v>
      </c>
      <c r="G21" s="14">
        <v>0</v>
      </c>
      <c r="H21" s="16"/>
      <c r="I21" s="16"/>
    </row>
    <row r="22" spans="6:9" ht="15.75">
      <c r="F22" s="15"/>
      <c r="G22" s="14"/>
      <c r="H22" s="16"/>
      <c r="I22" s="16"/>
    </row>
    <row r="23" spans="1:14" ht="15.75">
      <c r="A23" s="13" t="s">
        <v>22</v>
      </c>
      <c r="B23" s="13"/>
      <c r="F23" s="17">
        <f>SUM(F9:F21)</f>
        <v>11197.31</v>
      </c>
      <c r="G23" s="17">
        <f>SUM(G9:G19)</f>
        <v>4091.65</v>
      </c>
      <c r="H23" s="18"/>
      <c r="I23" s="18"/>
      <c r="N23" s="18"/>
    </row>
    <row r="24" spans="6:7" ht="15.75">
      <c r="F24" s="15"/>
      <c r="G24" s="15"/>
    </row>
    <row r="25" spans="1:7" ht="15.75">
      <c r="A25" s="13" t="s">
        <v>23</v>
      </c>
      <c r="B25" s="13"/>
      <c r="F25" s="15"/>
      <c r="G25" s="15"/>
    </row>
    <row r="26" spans="2:14" ht="15.75">
      <c r="B26" t="s">
        <v>24</v>
      </c>
      <c r="F26" s="15">
        <v>1069</v>
      </c>
      <c r="G26" s="15">
        <v>853.5</v>
      </c>
      <c r="H26" s="16"/>
      <c r="N26" s="16"/>
    </row>
    <row r="27" spans="2:14" ht="15.75">
      <c r="B27" t="s">
        <v>25</v>
      </c>
      <c r="F27" s="15">
        <v>1235</v>
      </c>
      <c r="G27" s="15">
        <v>160</v>
      </c>
      <c r="H27" s="16"/>
      <c r="N27" s="16"/>
    </row>
    <row r="28" spans="2:14" ht="15.75">
      <c r="B28" t="s">
        <v>26</v>
      </c>
      <c r="F28" s="15">
        <v>1212.4</v>
      </c>
      <c r="G28" s="15">
        <v>1130</v>
      </c>
      <c r="H28" s="16"/>
      <c r="N28" s="16"/>
    </row>
    <row r="29" spans="2:14" ht="15.75">
      <c r="B29" t="s">
        <v>27</v>
      </c>
      <c r="F29" s="15">
        <v>591.18</v>
      </c>
      <c r="G29" s="15">
        <v>402.38</v>
      </c>
      <c r="H29" s="16"/>
      <c r="N29" s="16"/>
    </row>
    <row r="30" spans="2:14" ht="15.75">
      <c r="B30" t="s">
        <v>28</v>
      </c>
      <c r="F30" s="15">
        <v>476.63</v>
      </c>
      <c r="G30" s="15">
        <v>89.61</v>
      </c>
      <c r="H30" s="16"/>
      <c r="N30" s="16"/>
    </row>
    <row r="31" spans="2:8" ht="15.75">
      <c r="B31" t="s">
        <v>29</v>
      </c>
      <c r="F31" s="15">
        <v>386.27</v>
      </c>
      <c r="G31" s="15">
        <v>48.88</v>
      </c>
      <c r="H31" s="16"/>
    </row>
    <row r="32" spans="2:14" ht="15.75">
      <c r="B32" t="s">
        <v>30</v>
      </c>
      <c r="F32" s="15">
        <v>74.71</v>
      </c>
      <c r="G32" s="15">
        <v>256.82</v>
      </c>
      <c r="H32" s="16"/>
      <c r="N32" s="16"/>
    </row>
    <row r="33" spans="2:7" ht="15.75">
      <c r="B33" t="s">
        <v>31</v>
      </c>
      <c r="F33" s="15">
        <v>111.74</v>
      </c>
      <c r="G33" s="15">
        <v>0</v>
      </c>
    </row>
    <row r="34" spans="2:7" ht="15.75">
      <c r="B34" t="s">
        <v>32</v>
      </c>
      <c r="F34" s="15">
        <v>151.19</v>
      </c>
      <c r="G34" s="15">
        <v>0</v>
      </c>
    </row>
    <row r="35" spans="2:7" ht="15.75">
      <c r="B35" t="s">
        <v>33</v>
      </c>
      <c r="F35" s="15">
        <v>147.74</v>
      </c>
      <c r="G35" s="15">
        <v>0</v>
      </c>
    </row>
    <row r="36" spans="2:7" ht="15.75">
      <c r="B36" t="s">
        <v>34</v>
      </c>
      <c r="F36" s="15">
        <v>151.01</v>
      </c>
      <c r="G36" s="15">
        <v>0</v>
      </c>
    </row>
    <row r="37" spans="2:7" ht="15.75">
      <c r="B37" t="s">
        <v>35</v>
      </c>
      <c r="F37" s="15">
        <v>143.88</v>
      </c>
      <c r="G37" s="15">
        <v>0</v>
      </c>
    </row>
    <row r="38" spans="2:16" ht="15.75">
      <c r="B38" t="s">
        <v>36</v>
      </c>
      <c r="F38" s="15">
        <v>616.82</v>
      </c>
      <c r="G38" s="15">
        <v>0</v>
      </c>
      <c r="P38" t="s">
        <v>37</v>
      </c>
    </row>
    <row r="39" spans="2:16" ht="15.75">
      <c r="B39" t="s">
        <v>38</v>
      </c>
      <c r="F39" s="15">
        <v>286.1</v>
      </c>
      <c r="G39" s="15">
        <v>0</v>
      </c>
      <c r="P39" s="15" t="s">
        <v>14</v>
      </c>
    </row>
    <row r="40" spans="2:16" ht="15.75">
      <c r="B40" t="s">
        <v>20</v>
      </c>
      <c r="F40" s="15">
        <v>4360</v>
      </c>
      <c r="G40" s="15">
        <v>0</v>
      </c>
      <c r="P40" t="s">
        <v>39</v>
      </c>
    </row>
    <row r="41" spans="2:7" ht="15.75">
      <c r="B41" t="s">
        <v>40</v>
      </c>
      <c r="F41" s="15">
        <v>529.82</v>
      </c>
      <c r="G41" s="15">
        <v>0</v>
      </c>
    </row>
    <row r="42" spans="6:7" ht="15.75">
      <c r="F42" s="15"/>
      <c r="G42" s="15"/>
    </row>
    <row r="43" spans="1:14" ht="15.75">
      <c r="A43" s="13" t="s">
        <v>41</v>
      </c>
      <c r="B43" s="13"/>
      <c r="F43" s="17">
        <f>SUM(F26:F41)</f>
        <v>11543.490000000002</v>
      </c>
      <c r="G43" s="17">
        <f>SUM(G26:G39)</f>
        <v>2941.1899999999996</v>
      </c>
      <c r="H43" s="18"/>
      <c r="N43" s="18"/>
    </row>
    <row r="44" spans="6:7" ht="15.75">
      <c r="F44" s="15"/>
      <c r="G44" s="15"/>
    </row>
    <row r="45" spans="1:14" ht="21.75">
      <c r="A45" s="19" t="s">
        <v>42</v>
      </c>
      <c r="B45" s="20"/>
      <c r="F45" s="17">
        <f>F23-F43</f>
        <v>-346.1800000000021</v>
      </c>
      <c r="G45" s="17">
        <f>G23-G43</f>
        <v>1150.4600000000005</v>
      </c>
      <c r="H45" s="18"/>
      <c r="N45" s="18"/>
    </row>
    <row r="46" spans="1:14" ht="21.75">
      <c r="A46" s="19"/>
      <c r="B46" s="20"/>
      <c r="F46" s="15"/>
      <c r="G46" s="15"/>
      <c r="H46" s="18"/>
      <c r="N46" s="18"/>
    </row>
    <row r="47" spans="6:8" ht="15.75">
      <c r="F47" s="15"/>
      <c r="G47" s="15"/>
      <c r="H47" s="16"/>
    </row>
    <row r="48" spans="1:14" ht="21.75">
      <c r="A48" s="19" t="s">
        <v>43</v>
      </c>
      <c r="F48" s="17">
        <f>G50</f>
        <v>12482.18</v>
      </c>
      <c r="G48" s="17">
        <v>11331.72</v>
      </c>
      <c r="H48" s="18"/>
      <c r="N48" s="18"/>
    </row>
    <row r="49" spans="6:8" ht="15.75">
      <c r="F49" s="15"/>
      <c r="G49" s="15"/>
      <c r="H49" s="16"/>
    </row>
    <row r="50" spans="1:14" ht="21.75">
      <c r="A50" s="19" t="s">
        <v>44</v>
      </c>
      <c r="C50" s="20"/>
      <c r="F50" s="17">
        <v>12136</v>
      </c>
      <c r="G50" s="17">
        <v>12482.18</v>
      </c>
      <c r="H50" s="18"/>
      <c r="N50" s="18"/>
    </row>
    <row r="52" spans="5:7" ht="15.75">
      <c r="E52" t="s">
        <v>45</v>
      </c>
      <c r="F52" s="21">
        <f>F50-F48</f>
        <v>-346.1800000000003</v>
      </c>
      <c r="G52" s="15"/>
    </row>
    <row r="53" spans="5:6" ht="15.75">
      <c r="E53" t="s">
        <v>46</v>
      </c>
      <c r="F53" s="1">
        <f>F52-F45</f>
        <v>1.8189894035458565E-12</v>
      </c>
    </row>
  </sheetData>
  <sheetProtection selectLockedCells="1" selectUnlockedCells="1"/>
  <mergeCells count="8">
    <mergeCell ref="A1:O1"/>
    <mergeCell ref="A2:O2"/>
    <mergeCell ref="A3:O3"/>
    <mergeCell ref="A5:O5"/>
    <mergeCell ref="A8:B8"/>
    <mergeCell ref="A23:B23"/>
    <mergeCell ref="A25:B25"/>
    <mergeCell ref="A43:B43"/>
  </mergeCells>
  <printOptions gridLines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140625" defaultRowHeight="15"/>
  <cols>
    <col min="1" max="16384" width="8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140625" defaultRowHeight="15"/>
  <cols>
    <col min="1" max="16384" width="8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/>
  <cp:lastPrinted>2023-01-20T19:15:17Z</cp:lastPrinted>
  <dcterms:created xsi:type="dcterms:W3CDTF">2012-01-21T17:27:46Z</dcterms:created>
  <dcterms:modified xsi:type="dcterms:W3CDTF">2023-01-20T19:16:07Z</dcterms:modified>
  <cp:category/>
  <cp:version/>
  <cp:contentType/>
  <cp:contentStatus/>
  <cp:revision>145</cp:revision>
</cp:coreProperties>
</file>